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MŠ a ZŠ\2017 ZŠ\"/>
    </mc:Choice>
  </mc:AlternateContent>
  <bookViews>
    <workbookView xWindow="0" yWindow="0" windowWidth="17565" windowHeight="10035"/>
  </bookViews>
  <sheets>
    <sheet name="List1" sheetId="1" r:id="rId1"/>
    <sheet name="List2" sheetId="2" r:id="rId2"/>
    <sheet name="List3" sheetId="3" r:id="rId3"/>
    <sheet name="List4" sheetId="4" r:id="rId4"/>
  </sheets>
  <calcPr calcId="152511"/>
</workbook>
</file>

<file path=xl/calcChain.xml><?xml version="1.0" encoding="utf-8"?>
<calcChain xmlns="http://schemas.openxmlformats.org/spreadsheetml/2006/main">
  <c r="G59" i="1" l="1"/>
  <c r="G81" i="1" s="1"/>
  <c r="E81" i="1" l="1"/>
  <c r="E88" i="1" s="1"/>
  <c r="E92" i="1" s="1"/>
</calcChain>
</file>

<file path=xl/sharedStrings.xml><?xml version="1.0" encoding="utf-8"?>
<sst xmlns="http://schemas.openxmlformats.org/spreadsheetml/2006/main" count="68" uniqueCount="62">
  <si>
    <t xml:space="preserve">spotřební materiál </t>
  </si>
  <si>
    <t>materiál pro ŠD</t>
  </si>
  <si>
    <t xml:space="preserve">předplatné </t>
  </si>
  <si>
    <t xml:space="preserve">čistící prostředky </t>
  </si>
  <si>
    <t xml:space="preserve">drobný inventář </t>
  </si>
  <si>
    <t>do 3 000 Kč</t>
  </si>
  <si>
    <t xml:space="preserve">el.energie </t>
  </si>
  <si>
    <t xml:space="preserve">dle zálohových plateb </t>
  </si>
  <si>
    <t xml:space="preserve">plyn </t>
  </si>
  <si>
    <t>dle zálohových plateb do 07.17</t>
  </si>
  <si>
    <t xml:space="preserve">v 08.17 přijde vyúčtování </t>
  </si>
  <si>
    <t xml:space="preserve">opravy </t>
  </si>
  <si>
    <t xml:space="preserve">cestovné </t>
  </si>
  <si>
    <t xml:space="preserve">všeobecné služby </t>
  </si>
  <si>
    <t>plavecký výcvik</t>
  </si>
  <si>
    <t xml:space="preserve">provozní náklady </t>
  </si>
  <si>
    <t xml:space="preserve">poštovné a tel.služby </t>
  </si>
  <si>
    <t>Vema _ roční udržovací</t>
  </si>
  <si>
    <t xml:space="preserve">poplatek, el.komunikace </t>
  </si>
  <si>
    <t xml:space="preserve">bankovní poplatky </t>
  </si>
  <si>
    <t xml:space="preserve">dofinancování mzdových nákladů </t>
  </si>
  <si>
    <t xml:space="preserve">p.Mgr. Kristýna Zahálková </t>
  </si>
  <si>
    <t xml:space="preserve">ZP </t>
  </si>
  <si>
    <t xml:space="preserve">SP </t>
  </si>
  <si>
    <t xml:space="preserve">zákonné pojistné </t>
  </si>
  <si>
    <t>tvorba FKSP _ 2 %</t>
  </si>
  <si>
    <t xml:space="preserve">ostatní náklady z činnosti </t>
  </si>
  <si>
    <t>pojištění, právní pomoc</t>
  </si>
  <si>
    <t xml:space="preserve">nákup inventáře </t>
  </si>
  <si>
    <t>nad 3 000 Kč</t>
  </si>
  <si>
    <t xml:space="preserve">nákup _ progrmu na </t>
  </si>
  <si>
    <t xml:space="preserve">inventář </t>
  </si>
  <si>
    <t xml:space="preserve"> </t>
  </si>
  <si>
    <t>Borová 111,   PSČ 569 82,   okr. Svitavy</t>
  </si>
  <si>
    <t xml:space="preserve">Základní škola Borová  </t>
  </si>
  <si>
    <t>IĆO: 60121602</t>
  </si>
  <si>
    <t>email: zs.borova@seznam.cz</t>
  </si>
  <si>
    <t>Návrh rozpočtu na rok 2017</t>
  </si>
  <si>
    <t xml:space="preserve">       Tel.: 461 743 153</t>
  </si>
  <si>
    <t>Hospodářský výsledek za rok 2016 byl ve výši 227 005,11 Kč</t>
  </si>
  <si>
    <t xml:space="preserve">Návrh na snížení dotace pro rok 2017 o výši HV za rok 2016  </t>
  </si>
  <si>
    <t xml:space="preserve">návrh rozpočtu </t>
  </si>
  <si>
    <t>snížená dotace o HV z roku 2016</t>
  </si>
  <si>
    <t>dotace na rok 2017</t>
  </si>
  <si>
    <t xml:space="preserve">zaokrouhleno </t>
  </si>
  <si>
    <t xml:space="preserve">OON _ výuka náboženství </t>
  </si>
  <si>
    <t>na případný doplatek plynu</t>
  </si>
  <si>
    <t>na případný doplatek el.ener.</t>
  </si>
  <si>
    <t xml:space="preserve">Keo - Alis _ roční udržovací </t>
  </si>
  <si>
    <t xml:space="preserve">licence aktualizace PC, web </t>
  </si>
  <si>
    <t xml:space="preserve">revize, </t>
  </si>
  <si>
    <t>Mgr. Hana Chadimová</t>
  </si>
  <si>
    <t>472 800 Kč,-</t>
  </si>
  <si>
    <t>dotace zřizovatel</t>
  </si>
  <si>
    <t>dotace na zajištění platu a ONIV</t>
  </si>
  <si>
    <t>521500 z UZ 33 53</t>
  </si>
  <si>
    <t>524 … z UZ 333 53</t>
  </si>
  <si>
    <t>501 … ONIV z UZ 333 53</t>
  </si>
  <si>
    <t>celkem náklady z KU UZ 333 53</t>
  </si>
  <si>
    <t>527 500 z UZ 333 53</t>
  </si>
  <si>
    <t>KU UZ 333 53</t>
  </si>
  <si>
    <t>dotace KU PK UZ 333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</si>
</sst>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0" fontId="0" fillId="0" borderId="1" xfId="0" applyBorder="1" applyAlignment="1"/>
    <xf numFmtId="0" fontId="2" fillId="0" borderId="1" xfId="0" applyFont="1" applyBorder="1"/>
    <xf numFmtId="0" fontId="1" fillId="0" borderId="1" xfId="0" applyFont="1" applyBorder="1" applyAlignment="1"/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164" fontId="0" fillId="0" borderId="0" xfId="0" applyNumberFormat="1"/>
    <xf numFmtId="164" fontId="1" fillId="3" borderId="1" xfId="0" applyNumberFormat="1" applyFon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0" fillId="0" borderId="5" xfId="0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0"/>
  <sheetViews>
    <sheetView tabSelected="1" workbookViewId="0">
      <selection activeCell="A46" sqref="A46"/>
    </sheetView>
  </sheetViews>
  <sheetFormatPr defaultRowHeight="15" x14ac:dyDescent="0.25"/>
  <cols>
    <col min="5" max="5" width="14" bestFit="1" customWidth="1"/>
    <col min="7" max="7" width="14" bestFit="1" customWidth="1"/>
    <col min="10" max="10" width="12.42578125" bestFit="1" customWidth="1"/>
  </cols>
  <sheetData>
    <row r="2" spans="1:11" x14ac:dyDescent="0.25">
      <c r="A2" s="2" t="s">
        <v>32</v>
      </c>
      <c r="B2" s="2"/>
      <c r="C2" s="2"/>
      <c r="D2" s="2"/>
      <c r="E2" s="2"/>
      <c r="F2" s="2"/>
      <c r="G2" s="1"/>
      <c r="H2" s="1"/>
      <c r="I2" s="1"/>
      <c r="J2" s="1"/>
      <c r="K2" s="1"/>
    </row>
    <row r="3" spans="1:11" ht="18.75" x14ac:dyDescent="0.3">
      <c r="A3" s="26" t="s">
        <v>34</v>
      </c>
      <c r="B3" s="26"/>
      <c r="C3" s="26"/>
      <c r="D3" s="26"/>
      <c r="E3" s="26"/>
      <c r="F3" s="26"/>
      <c r="G3" s="26"/>
      <c r="H3" s="26"/>
      <c r="I3" s="1"/>
      <c r="J3" s="1"/>
      <c r="K3" s="1"/>
    </row>
    <row r="4" spans="1:11" ht="18.75" x14ac:dyDescent="0.3">
      <c r="A4" s="8"/>
      <c r="B4" s="4" t="s">
        <v>33</v>
      </c>
      <c r="C4" s="3"/>
      <c r="D4" s="3"/>
      <c r="E4" s="3"/>
      <c r="F4" s="3"/>
      <c r="G4" s="33"/>
      <c r="H4" s="35"/>
      <c r="I4" s="1"/>
      <c r="J4" s="1"/>
      <c r="K4" s="1"/>
    </row>
    <row r="5" spans="1:11" x14ac:dyDescent="0.25">
      <c r="A5" s="5" t="s">
        <v>35</v>
      </c>
      <c r="B5" s="5"/>
      <c r="C5" s="5" t="s">
        <v>38</v>
      </c>
      <c r="D5" s="5"/>
      <c r="E5" s="30" t="s">
        <v>36</v>
      </c>
      <c r="F5" s="31"/>
      <c r="G5" s="31"/>
      <c r="H5" s="32"/>
      <c r="I5" s="1"/>
      <c r="J5" s="1"/>
      <c r="K5" s="1"/>
    </row>
    <row r="6" spans="1:11" x14ac:dyDescent="0.25">
      <c r="A6" s="30"/>
      <c r="B6" s="31"/>
      <c r="C6" s="31"/>
      <c r="D6" s="31"/>
      <c r="E6" s="31"/>
      <c r="F6" s="31"/>
      <c r="G6" s="31"/>
      <c r="H6" s="32"/>
      <c r="I6" s="1"/>
      <c r="J6" s="1"/>
      <c r="K6" s="1"/>
    </row>
    <row r="7" spans="1:11" ht="18.75" x14ac:dyDescent="0.3">
      <c r="A7" s="27" t="s">
        <v>37</v>
      </c>
      <c r="B7" s="28"/>
      <c r="C7" s="28"/>
      <c r="D7" s="28"/>
      <c r="E7" s="28"/>
      <c r="F7" s="28"/>
      <c r="G7" s="28"/>
      <c r="H7" s="29"/>
      <c r="I7" s="1"/>
      <c r="J7" s="1"/>
      <c r="K7" s="1"/>
    </row>
    <row r="8" spans="1:11" x14ac:dyDescent="0.25">
      <c r="A8" s="33"/>
      <c r="B8" s="34"/>
      <c r="C8" s="34"/>
      <c r="D8" s="34"/>
      <c r="E8" s="34"/>
      <c r="F8" s="34"/>
      <c r="G8" s="34"/>
      <c r="H8" s="35"/>
    </row>
    <row r="9" spans="1:11" x14ac:dyDescent="0.25">
      <c r="A9" s="7">
        <v>501300</v>
      </c>
      <c r="B9" s="6" t="s">
        <v>0</v>
      </c>
      <c r="C9" s="6"/>
      <c r="D9" s="6"/>
      <c r="E9" s="9">
        <v>20000</v>
      </c>
      <c r="F9" s="6"/>
      <c r="G9" s="6"/>
      <c r="H9" s="6"/>
    </row>
    <row r="10" spans="1:11" x14ac:dyDescent="0.25">
      <c r="A10" s="6"/>
      <c r="B10" s="6"/>
      <c r="C10" s="6"/>
      <c r="D10" s="6"/>
      <c r="E10" s="9"/>
      <c r="F10" s="6"/>
      <c r="G10" s="6"/>
      <c r="H10" s="6"/>
    </row>
    <row r="11" spans="1:11" x14ac:dyDescent="0.25">
      <c r="A11" s="7">
        <v>501310</v>
      </c>
      <c r="B11" s="6" t="s">
        <v>1</v>
      </c>
      <c r="C11" s="6"/>
      <c r="D11" s="6"/>
      <c r="E11" s="9">
        <v>10000</v>
      </c>
      <c r="F11" s="6"/>
      <c r="G11" s="6"/>
      <c r="H11" s="6"/>
    </row>
    <row r="12" spans="1:11" x14ac:dyDescent="0.25">
      <c r="A12" s="6"/>
      <c r="B12" s="6"/>
      <c r="C12" s="6"/>
      <c r="D12" s="6"/>
      <c r="E12" s="9"/>
      <c r="F12" s="6"/>
      <c r="G12" s="6"/>
      <c r="H12" s="6"/>
    </row>
    <row r="13" spans="1:11" x14ac:dyDescent="0.25">
      <c r="A13" s="7">
        <v>501320</v>
      </c>
      <c r="B13" s="6" t="s">
        <v>2</v>
      </c>
      <c r="C13" s="6"/>
      <c r="D13" s="6"/>
      <c r="E13" s="9">
        <v>4900</v>
      </c>
      <c r="F13" s="6"/>
      <c r="G13" s="6"/>
      <c r="H13" s="6"/>
    </row>
    <row r="14" spans="1:11" x14ac:dyDescent="0.25">
      <c r="A14" s="6"/>
      <c r="B14" s="6"/>
      <c r="C14" s="6"/>
      <c r="D14" s="6"/>
      <c r="E14" s="9"/>
      <c r="F14" s="6"/>
      <c r="G14" s="6"/>
      <c r="H14" s="6"/>
    </row>
    <row r="15" spans="1:11" x14ac:dyDescent="0.25">
      <c r="A15" s="7">
        <v>501340</v>
      </c>
      <c r="B15" s="6" t="s">
        <v>3</v>
      </c>
      <c r="C15" s="6"/>
      <c r="D15" s="6"/>
      <c r="E15" s="9">
        <v>7000</v>
      </c>
      <c r="F15" s="6"/>
      <c r="G15" s="6"/>
      <c r="H15" s="6"/>
    </row>
    <row r="16" spans="1:11" x14ac:dyDescent="0.25">
      <c r="A16" s="6"/>
      <c r="B16" s="6"/>
      <c r="C16" s="6"/>
      <c r="D16" s="6"/>
      <c r="E16" s="9"/>
      <c r="F16" s="6"/>
      <c r="G16" s="6"/>
      <c r="H16" s="6"/>
    </row>
    <row r="17" spans="1:8" x14ac:dyDescent="0.25">
      <c r="A17" s="7">
        <v>501350</v>
      </c>
      <c r="B17" s="6" t="s">
        <v>4</v>
      </c>
      <c r="C17" s="6"/>
      <c r="D17" s="6"/>
      <c r="E17" s="9"/>
      <c r="F17" s="6"/>
      <c r="G17" s="6"/>
      <c r="H17" s="6"/>
    </row>
    <row r="18" spans="1:8" x14ac:dyDescent="0.25">
      <c r="A18" s="6"/>
      <c r="B18" s="6" t="s">
        <v>5</v>
      </c>
      <c r="C18" s="6"/>
      <c r="D18" s="6"/>
      <c r="E18" s="9">
        <v>24000</v>
      </c>
      <c r="F18" s="6"/>
      <c r="G18" s="6"/>
      <c r="H18" s="6"/>
    </row>
    <row r="19" spans="1:8" x14ac:dyDescent="0.25">
      <c r="A19" s="6"/>
      <c r="B19" s="6"/>
      <c r="C19" s="6"/>
      <c r="D19" s="6"/>
      <c r="E19" s="9"/>
      <c r="F19" s="6"/>
      <c r="G19" s="6"/>
      <c r="H19" s="6"/>
    </row>
    <row r="20" spans="1:8" x14ac:dyDescent="0.25">
      <c r="A20" s="7">
        <v>502300</v>
      </c>
      <c r="B20" s="6" t="s">
        <v>6</v>
      </c>
      <c r="C20" s="6"/>
      <c r="D20" s="6"/>
      <c r="E20" s="9">
        <v>35880</v>
      </c>
      <c r="F20" s="6" t="s">
        <v>7</v>
      </c>
      <c r="G20" s="6"/>
      <c r="H20" s="6"/>
    </row>
    <row r="21" spans="1:8" x14ac:dyDescent="0.25">
      <c r="A21" s="6"/>
      <c r="B21" s="6"/>
      <c r="C21" s="6"/>
      <c r="D21" s="6"/>
      <c r="E21" s="9">
        <v>20000</v>
      </c>
      <c r="F21" s="6" t="s">
        <v>47</v>
      </c>
      <c r="G21" s="6"/>
      <c r="H21" s="6"/>
    </row>
    <row r="22" spans="1:8" x14ac:dyDescent="0.25">
      <c r="A22" s="7">
        <v>502310</v>
      </c>
      <c r="B22" s="6" t="s">
        <v>8</v>
      </c>
      <c r="C22" s="6"/>
      <c r="D22" s="6"/>
      <c r="E22" s="9">
        <v>70800</v>
      </c>
      <c r="F22" s="6" t="s">
        <v>9</v>
      </c>
      <c r="G22" s="6"/>
      <c r="H22" s="6"/>
    </row>
    <row r="23" spans="1:8" x14ac:dyDescent="0.25">
      <c r="A23" s="6"/>
      <c r="B23" s="6"/>
      <c r="C23" s="6"/>
      <c r="D23" s="6"/>
      <c r="E23" s="9"/>
      <c r="F23" s="6" t="s">
        <v>10</v>
      </c>
      <c r="G23" s="6"/>
      <c r="H23" s="6"/>
    </row>
    <row r="24" spans="1:8" x14ac:dyDescent="0.25">
      <c r="A24" s="7">
        <v>502310</v>
      </c>
      <c r="B24" s="6" t="s">
        <v>8</v>
      </c>
      <c r="C24" s="6"/>
      <c r="D24" s="6"/>
      <c r="E24" s="9">
        <v>15000</v>
      </c>
      <c r="F24" s="6" t="s">
        <v>46</v>
      </c>
      <c r="G24" s="6"/>
      <c r="H24" s="6"/>
    </row>
    <row r="25" spans="1:8" x14ac:dyDescent="0.25">
      <c r="A25" s="6"/>
      <c r="B25" s="6"/>
      <c r="C25" s="6"/>
      <c r="D25" s="6"/>
      <c r="E25" s="9"/>
      <c r="F25" s="6"/>
      <c r="G25" s="6"/>
      <c r="H25" s="6"/>
    </row>
    <row r="26" spans="1:8" x14ac:dyDescent="0.25">
      <c r="A26" s="7">
        <v>511300</v>
      </c>
      <c r="B26" s="6" t="s">
        <v>11</v>
      </c>
      <c r="C26" s="6"/>
      <c r="D26" s="6"/>
      <c r="E26" s="9">
        <v>15000</v>
      </c>
      <c r="F26" s="6"/>
      <c r="G26" s="6"/>
      <c r="H26" s="6"/>
    </row>
    <row r="27" spans="1:8" x14ac:dyDescent="0.25">
      <c r="A27" s="6"/>
      <c r="B27" s="6"/>
      <c r="C27" s="6"/>
      <c r="D27" s="6"/>
      <c r="E27" s="9"/>
      <c r="F27" s="6"/>
      <c r="G27" s="6"/>
      <c r="H27" s="6"/>
    </row>
    <row r="28" spans="1:8" x14ac:dyDescent="0.25">
      <c r="A28" s="7">
        <v>512300</v>
      </c>
      <c r="B28" s="6" t="s">
        <v>12</v>
      </c>
      <c r="C28" s="6"/>
      <c r="D28" s="6"/>
      <c r="E28" s="9">
        <v>2000</v>
      </c>
      <c r="F28" s="6"/>
      <c r="G28" s="6"/>
      <c r="H28" s="6"/>
    </row>
    <row r="29" spans="1:8" x14ac:dyDescent="0.25">
      <c r="A29" s="6"/>
      <c r="B29" s="6"/>
      <c r="C29" s="6"/>
      <c r="D29" s="6"/>
      <c r="E29" s="9"/>
      <c r="F29" s="6"/>
      <c r="G29" s="6"/>
      <c r="H29" s="6"/>
    </row>
    <row r="30" spans="1:8" x14ac:dyDescent="0.25">
      <c r="A30" s="7">
        <v>518300</v>
      </c>
      <c r="B30" s="6" t="s">
        <v>13</v>
      </c>
      <c r="C30" s="6"/>
      <c r="D30" s="6"/>
      <c r="E30" s="9">
        <v>50000</v>
      </c>
      <c r="F30" s="6"/>
      <c r="G30" s="6"/>
      <c r="H30" s="6"/>
    </row>
    <row r="31" spans="1:8" x14ac:dyDescent="0.25">
      <c r="A31" s="6"/>
      <c r="B31" s="6" t="s">
        <v>50</v>
      </c>
      <c r="C31" s="6"/>
      <c r="D31" s="6"/>
      <c r="E31" s="9"/>
      <c r="F31" s="6"/>
      <c r="G31" s="6"/>
      <c r="H31" s="6"/>
    </row>
    <row r="32" spans="1:8" x14ac:dyDescent="0.25">
      <c r="A32" s="6"/>
      <c r="B32" s="6" t="s">
        <v>49</v>
      </c>
      <c r="C32" s="6"/>
      <c r="D32" s="6"/>
      <c r="E32" s="9"/>
      <c r="F32" s="6"/>
      <c r="G32" s="6"/>
      <c r="H32" s="6"/>
    </row>
    <row r="33" spans="1:8" x14ac:dyDescent="0.25">
      <c r="A33" s="6"/>
      <c r="B33" s="6"/>
      <c r="C33" s="6"/>
      <c r="D33" s="6"/>
      <c r="E33" s="9"/>
      <c r="F33" s="6"/>
      <c r="G33" s="6"/>
      <c r="H33" s="6"/>
    </row>
    <row r="34" spans="1:8" x14ac:dyDescent="0.25">
      <c r="A34" s="7">
        <v>518320</v>
      </c>
      <c r="B34" s="6" t="s">
        <v>14</v>
      </c>
      <c r="C34" s="6"/>
      <c r="D34" s="6"/>
      <c r="E34" s="9"/>
      <c r="F34" s="6"/>
      <c r="G34" s="6"/>
      <c r="H34" s="6"/>
    </row>
    <row r="35" spans="1:8" x14ac:dyDescent="0.25">
      <c r="A35" s="6"/>
      <c r="B35" s="6" t="s">
        <v>15</v>
      </c>
      <c r="C35" s="6"/>
      <c r="D35" s="6"/>
      <c r="E35" s="9">
        <v>10000</v>
      </c>
      <c r="F35" s="6"/>
      <c r="G35" s="6"/>
      <c r="H35" s="6"/>
    </row>
    <row r="36" spans="1:8" x14ac:dyDescent="0.25">
      <c r="A36" s="6"/>
      <c r="B36" s="6"/>
      <c r="C36" s="6"/>
      <c r="D36" s="6"/>
      <c r="E36" s="9"/>
      <c r="F36" s="6"/>
      <c r="G36" s="6"/>
      <c r="H36" s="6"/>
    </row>
    <row r="37" spans="1:8" x14ac:dyDescent="0.25">
      <c r="A37" s="7">
        <v>518330</v>
      </c>
      <c r="B37" s="6" t="s">
        <v>16</v>
      </c>
      <c r="C37" s="6"/>
      <c r="D37" s="6"/>
      <c r="E37" s="9">
        <v>10000</v>
      </c>
      <c r="F37" s="6"/>
      <c r="G37" s="6"/>
      <c r="H37" s="6"/>
    </row>
    <row r="38" spans="1:8" x14ac:dyDescent="0.25">
      <c r="A38" s="6"/>
      <c r="B38" s="6"/>
      <c r="C38" s="6"/>
      <c r="D38" s="6"/>
      <c r="E38" s="9"/>
      <c r="F38" s="6"/>
      <c r="G38" s="6"/>
      <c r="H38" s="6"/>
    </row>
    <row r="39" spans="1:8" x14ac:dyDescent="0.25">
      <c r="A39" s="7">
        <v>518340</v>
      </c>
      <c r="B39" s="6" t="s">
        <v>17</v>
      </c>
      <c r="C39" s="6"/>
      <c r="D39" s="6"/>
      <c r="E39" s="9">
        <v>9000</v>
      </c>
      <c r="F39" s="6"/>
      <c r="G39" s="6"/>
      <c r="H39" s="6"/>
    </row>
    <row r="40" spans="1:8" x14ac:dyDescent="0.25">
      <c r="A40" s="6"/>
      <c r="B40" s="6" t="s">
        <v>18</v>
      </c>
      <c r="C40" s="6"/>
      <c r="D40" s="6"/>
      <c r="E40" s="9"/>
      <c r="F40" s="6"/>
      <c r="G40" s="6"/>
      <c r="H40" s="6"/>
    </row>
    <row r="41" spans="1:8" x14ac:dyDescent="0.25">
      <c r="A41" s="6"/>
      <c r="B41" s="6"/>
      <c r="C41" s="6"/>
      <c r="D41" s="6"/>
      <c r="E41" s="9"/>
      <c r="F41" s="6"/>
      <c r="G41" s="6"/>
      <c r="H41" s="6"/>
    </row>
    <row r="42" spans="1:8" x14ac:dyDescent="0.25">
      <c r="A42" s="7">
        <v>518360</v>
      </c>
      <c r="B42" s="6" t="s">
        <v>48</v>
      </c>
      <c r="C42" s="6"/>
      <c r="D42" s="6"/>
      <c r="E42" s="9">
        <v>5000</v>
      </c>
      <c r="F42" s="6"/>
      <c r="G42" s="6"/>
      <c r="H42" s="6"/>
    </row>
    <row r="43" spans="1:8" x14ac:dyDescent="0.25">
      <c r="A43" s="6"/>
      <c r="B43" s="6" t="s">
        <v>18</v>
      </c>
      <c r="C43" s="6"/>
      <c r="D43" s="6"/>
      <c r="E43" s="9"/>
      <c r="F43" s="6"/>
      <c r="G43" s="6"/>
      <c r="H43" s="6"/>
    </row>
    <row r="44" spans="1:8" x14ac:dyDescent="0.25">
      <c r="A44" s="6"/>
      <c r="B44" s="6"/>
      <c r="C44" s="6"/>
      <c r="D44" s="6"/>
      <c r="E44" s="9"/>
      <c r="F44" s="6"/>
      <c r="G44" s="6"/>
      <c r="H44" s="6"/>
    </row>
    <row r="45" spans="1:8" x14ac:dyDescent="0.25">
      <c r="A45" s="7">
        <v>518400</v>
      </c>
      <c r="B45" s="6" t="s">
        <v>19</v>
      </c>
      <c r="C45" s="6"/>
      <c r="D45" s="6"/>
      <c r="E45" s="9">
        <v>10000</v>
      </c>
      <c r="F45" s="6"/>
      <c r="G45" s="6"/>
      <c r="H45" s="6"/>
    </row>
    <row r="46" spans="1:8" x14ac:dyDescent="0.25">
      <c r="A46" s="7"/>
      <c r="B46" s="6"/>
      <c r="C46" s="6"/>
      <c r="D46" s="6"/>
      <c r="E46" s="9"/>
      <c r="F46" s="6"/>
      <c r="G46" s="6"/>
      <c r="H46" s="6"/>
    </row>
    <row r="47" spans="1:8" x14ac:dyDescent="0.25">
      <c r="A47" s="7"/>
      <c r="B47" s="6"/>
      <c r="C47" s="6"/>
      <c r="D47" s="6"/>
      <c r="E47" s="9"/>
      <c r="F47" s="6"/>
      <c r="G47" s="6"/>
      <c r="H47" s="6"/>
    </row>
    <row r="48" spans="1:8" x14ac:dyDescent="0.25">
      <c r="A48" s="7"/>
      <c r="B48" s="6"/>
      <c r="C48" s="6"/>
      <c r="D48" s="6"/>
      <c r="E48" s="9"/>
      <c r="F48" s="6"/>
      <c r="G48" s="6"/>
      <c r="H48" s="6"/>
    </row>
    <row r="49" spans="1:10" x14ac:dyDescent="0.25">
      <c r="A49" s="7"/>
      <c r="B49" s="6"/>
      <c r="C49" s="6"/>
      <c r="D49" s="6"/>
      <c r="E49" s="9"/>
      <c r="F49" s="6"/>
      <c r="G49" s="6"/>
      <c r="H49" s="6"/>
    </row>
    <row r="50" spans="1:10" x14ac:dyDescent="0.25">
      <c r="A50" s="7"/>
      <c r="B50" s="6"/>
      <c r="C50" s="6"/>
      <c r="D50" s="6"/>
      <c r="E50" s="9"/>
      <c r="F50" s="6"/>
      <c r="G50" s="21" t="s">
        <v>60</v>
      </c>
      <c r="H50" s="6"/>
    </row>
    <row r="51" spans="1:10" x14ac:dyDescent="0.25">
      <c r="A51" s="36" t="s">
        <v>55</v>
      </c>
      <c r="B51" s="37"/>
      <c r="C51" s="37"/>
      <c r="D51" s="38"/>
      <c r="E51" s="9"/>
      <c r="F51" s="6"/>
      <c r="G51" s="9">
        <v>1895637</v>
      </c>
      <c r="H51" s="6"/>
    </row>
    <row r="52" spans="1:10" x14ac:dyDescent="0.25">
      <c r="A52" s="7"/>
      <c r="B52" s="6"/>
      <c r="C52" s="6"/>
      <c r="D52" s="6"/>
      <c r="E52" s="9"/>
      <c r="F52" s="6"/>
      <c r="G52" s="9"/>
      <c r="H52" s="6"/>
    </row>
    <row r="53" spans="1:10" x14ac:dyDescent="0.25">
      <c r="A53" s="36" t="s">
        <v>56</v>
      </c>
      <c r="B53" s="37"/>
      <c r="C53" s="37"/>
      <c r="D53" s="38"/>
      <c r="E53" s="9"/>
      <c r="F53" s="6"/>
      <c r="G53" s="9">
        <v>644517</v>
      </c>
      <c r="H53" s="6"/>
    </row>
    <row r="54" spans="1:10" x14ac:dyDescent="0.25">
      <c r="A54" s="7"/>
      <c r="B54" s="6"/>
      <c r="C54" s="6"/>
      <c r="D54" s="6"/>
      <c r="E54" s="9"/>
      <c r="F54" s="6"/>
      <c r="G54" s="9"/>
      <c r="H54" s="6"/>
    </row>
    <row r="55" spans="1:10" x14ac:dyDescent="0.25">
      <c r="A55" s="36" t="s">
        <v>59</v>
      </c>
      <c r="B55" s="37"/>
      <c r="C55" s="37"/>
      <c r="D55" s="38"/>
      <c r="E55" s="9"/>
      <c r="F55" s="6"/>
      <c r="G55" s="9">
        <v>37913</v>
      </c>
      <c r="H55" s="6"/>
    </row>
    <row r="56" spans="1:10" x14ac:dyDescent="0.25">
      <c r="A56" s="7"/>
      <c r="B56" s="6"/>
      <c r="C56" s="6"/>
      <c r="D56" s="6"/>
      <c r="E56" s="9"/>
      <c r="F56" s="6"/>
      <c r="G56" s="9"/>
      <c r="H56" s="6"/>
    </row>
    <row r="57" spans="1:10" x14ac:dyDescent="0.25">
      <c r="A57" s="30" t="s">
        <v>57</v>
      </c>
      <c r="B57" s="31"/>
      <c r="C57" s="31"/>
      <c r="D57" s="32"/>
      <c r="E57" s="9"/>
      <c r="F57" s="6"/>
      <c r="G57" s="9">
        <v>69562</v>
      </c>
      <c r="H57" s="6"/>
    </row>
    <row r="58" spans="1:10" x14ac:dyDescent="0.25">
      <c r="A58" s="14"/>
      <c r="B58" s="15"/>
      <c r="C58" s="15"/>
      <c r="D58" s="16"/>
      <c r="E58" s="9"/>
      <c r="F58" s="6"/>
      <c r="G58" s="9"/>
      <c r="H58" s="6"/>
    </row>
    <row r="59" spans="1:10" x14ac:dyDescent="0.25">
      <c r="A59" s="6"/>
      <c r="B59" s="10" t="s">
        <v>58</v>
      </c>
      <c r="C59" s="10"/>
      <c r="D59" s="10"/>
      <c r="E59" s="9"/>
      <c r="F59" s="6"/>
      <c r="G59" s="20">
        <f>SUM(G51:G57)</f>
        <v>2647629</v>
      </c>
      <c r="H59" s="6"/>
    </row>
    <row r="60" spans="1:10" x14ac:dyDescent="0.25">
      <c r="A60" s="6" t="s">
        <v>20</v>
      </c>
      <c r="B60" s="6"/>
      <c r="C60" s="6"/>
      <c r="D60" s="6"/>
      <c r="E60" s="11">
        <v>190000</v>
      </c>
      <c r="F60" s="6"/>
      <c r="G60" s="6" t="s">
        <v>32</v>
      </c>
      <c r="H60" s="6"/>
    </row>
    <row r="61" spans="1:10" x14ac:dyDescent="0.25">
      <c r="A61" s="6" t="s">
        <v>21</v>
      </c>
      <c r="B61" s="6"/>
      <c r="C61" s="6"/>
      <c r="D61" s="6"/>
      <c r="E61" s="9"/>
      <c r="F61" s="6"/>
      <c r="G61" s="6"/>
      <c r="H61" s="6"/>
      <c r="J61" t="s">
        <v>32</v>
      </c>
    </row>
    <row r="62" spans="1:10" x14ac:dyDescent="0.25">
      <c r="A62" s="6"/>
      <c r="B62" s="6"/>
      <c r="C62" s="6"/>
      <c r="D62" s="6"/>
      <c r="E62" s="9"/>
      <c r="F62" s="6"/>
      <c r="G62" s="6"/>
      <c r="H62" s="6"/>
    </row>
    <row r="63" spans="1:10" x14ac:dyDescent="0.25">
      <c r="A63" s="7">
        <v>524510</v>
      </c>
      <c r="B63" s="6" t="s">
        <v>22</v>
      </c>
      <c r="C63" s="6"/>
      <c r="D63" s="6"/>
      <c r="E63" s="9">
        <v>17100</v>
      </c>
      <c r="F63" s="6"/>
      <c r="G63" s="6"/>
      <c r="H63" s="6"/>
    </row>
    <row r="64" spans="1:10" x14ac:dyDescent="0.25">
      <c r="A64" s="6"/>
      <c r="B64" s="6"/>
      <c r="C64" s="6"/>
      <c r="D64" s="6"/>
      <c r="E64" s="9"/>
      <c r="F64" s="6"/>
      <c r="G64" s="6"/>
      <c r="H64" s="6"/>
    </row>
    <row r="65" spans="1:8" x14ac:dyDescent="0.25">
      <c r="A65" s="7">
        <v>24560</v>
      </c>
      <c r="B65" s="6" t="s">
        <v>23</v>
      </c>
      <c r="C65" s="6"/>
      <c r="D65" s="6"/>
      <c r="E65" s="9">
        <v>47500</v>
      </c>
      <c r="F65" s="6"/>
      <c r="G65" s="6"/>
      <c r="H65" s="6"/>
    </row>
    <row r="66" spans="1:8" x14ac:dyDescent="0.25">
      <c r="A66" s="6"/>
      <c r="B66" s="6"/>
      <c r="C66" s="6"/>
      <c r="D66" s="6"/>
      <c r="E66" s="9"/>
      <c r="F66" s="6"/>
      <c r="G66" s="6"/>
      <c r="H66" s="6"/>
    </row>
    <row r="67" spans="1:8" x14ac:dyDescent="0.25">
      <c r="A67" s="7">
        <v>525500</v>
      </c>
      <c r="B67" s="6" t="s">
        <v>24</v>
      </c>
      <c r="C67" s="6"/>
      <c r="D67" s="6"/>
      <c r="E67" s="9">
        <v>798</v>
      </c>
      <c r="F67" s="6"/>
      <c r="G67" s="6"/>
      <c r="H67" s="6"/>
    </row>
    <row r="68" spans="1:8" x14ac:dyDescent="0.25">
      <c r="A68" s="6"/>
      <c r="B68" s="6"/>
      <c r="C68" s="6"/>
      <c r="D68" s="6"/>
      <c r="E68" s="9"/>
      <c r="F68" s="6"/>
      <c r="G68" s="6"/>
      <c r="H68" s="6"/>
    </row>
    <row r="69" spans="1:8" x14ac:dyDescent="0.25">
      <c r="A69" s="7">
        <v>527500</v>
      </c>
      <c r="B69" s="6" t="s">
        <v>25</v>
      </c>
      <c r="C69" s="6"/>
      <c r="D69" s="6"/>
      <c r="E69" s="9">
        <v>3800</v>
      </c>
      <c r="F69" s="6"/>
      <c r="G69" s="6"/>
      <c r="H69" s="6"/>
    </row>
    <row r="70" spans="1:8" x14ac:dyDescent="0.25">
      <c r="A70" s="7"/>
      <c r="B70" s="6"/>
      <c r="C70" s="6"/>
      <c r="D70" s="6"/>
      <c r="E70" s="9"/>
      <c r="F70" s="6"/>
      <c r="G70" s="6"/>
      <c r="H70" s="6"/>
    </row>
    <row r="71" spans="1:8" x14ac:dyDescent="0.25">
      <c r="A71" s="7">
        <v>521501</v>
      </c>
      <c r="B71" s="6" t="s">
        <v>45</v>
      </c>
      <c r="C71" s="6"/>
      <c r="D71" s="6"/>
      <c r="E71" s="9">
        <v>5000</v>
      </c>
      <c r="F71" s="6"/>
      <c r="G71" s="6"/>
      <c r="H71" s="6"/>
    </row>
    <row r="72" spans="1:8" x14ac:dyDescent="0.25">
      <c r="A72" s="6"/>
      <c r="B72" s="6"/>
      <c r="C72" s="6"/>
      <c r="D72" s="6"/>
      <c r="E72" s="9"/>
      <c r="F72" s="6"/>
      <c r="G72" s="6"/>
      <c r="H72" s="6"/>
    </row>
    <row r="73" spans="1:8" x14ac:dyDescent="0.25">
      <c r="A73" s="7">
        <v>549300</v>
      </c>
      <c r="B73" s="6" t="s">
        <v>26</v>
      </c>
      <c r="C73" s="6"/>
      <c r="D73" s="6"/>
      <c r="E73" s="9">
        <v>12000</v>
      </c>
      <c r="F73" s="6"/>
      <c r="G73" s="6"/>
      <c r="H73" s="6"/>
    </row>
    <row r="74" spans="1:8" x14ac:dyDescent="0.25">
      <c r="A74" s="6"/>
      <c r="B74" s="6" t="s">
        <v>27</v>
      </c>
      <c r="C74" s="6"/>
      <c r="D74" s="6"/>
      <c r="E74" s="9"/>
      <c r="F74" s="6"/>
      <c r="G74" s="6"/>
      <c r="H74" s="6"/>
    </row>
    <row r="75" spans="1:8" x14ac:dyDescent="0.25">
      <c r="A75" s="6"/>
      <c r="B75" s="6"/>
      <c r="C75" s="6"/>
      <c r="D75" s="6"/>
      <c r="E75" s="9"/>
      <c r="F75" s="6"/>
      <c r="G75" s="6"/>
      <c r="H75" s="6"/>
    </row>
    <row r="76" spans="1:8" x14ac:dyDescent="0.25">
      <c r="A76" s="7">
        <v>558300</v>
      </c>
      <c r="B76" s="6" t="s">
        <v>28</v>
      </c>
      <c r="C76" s="6"/>
      <c r="D76" s="6"/>
      <c r="E76" s="9"/>
      <c r="F76" s="6"/>
      <c r="G76" s="6"/>
      <c r="H76" s="6"/>
    </row>
    <row r="77" spans="1:8" x14ac:dyDescent="0.25">
      <c r="A77" s="6"/>
      <c r="B77" s="6" t="s">
        <v>29</v>
      </c>
      <c r="C77" s="6"/>
      <c r="D77" s="6"/>
      <c r="E77" s="9">
        <v>100000</v>
      </c>
      <c r="F77" s="6"/>
      <c r="G77" s="6"/>
      <c r="H77" s="6"/>
    </row>
    <row r="78" spans="1:8" x14ac:dyDescent="0.25">
      <c r="A78" s="7">
        <v>558301</v>
      </c>
      <c r="B78" s="6" t="s">
        <v>30</v>
      </c>
      <c r="C78" s="6"/>
      <c r="D78" s="6"/>
      <c r="E78" s="9"/>
      <c r="F78" s="6"/>
      <c r="G78" s="6"/>
      <c r="H78" s="6"/>
    </row>
    <row r="79" spans="1:8" x14ac:dyDescent="0.25">
      <c r="A79" s="6"/>
      <c r="B79" s="6" t="s">
        <v>31</v>
      </c>
      <c r="C79" s="6"/>
      <c r="D79" s="6"/>
      <c r="E79" s="9">
        <v>5000</v>
      </c>
      <c r="F79" s="6"/>
      <c r="G79" s="6"/>
      <c r="H79" s="6"/>
    </row>
    <row r="80" spans="1:8" x14ac:dyDescent="0.25">
      <c r="A80" s="7"/>
      <c r="B80" s="6"/>
      <c r="C80" s="6"/>
      <c r="D80" s="6"/>
      <c r="E80" s="9"/>
      <c r="F80" s="6"/>
      <c r="G80" s="6"/>
      <c r="H80" s="6"/>
    </row>
    <row r="81" spans="1:10" x14ac:dyDescent="0.25">
      <c r="A81" s="6"/>
      <c r="B81" s="6"/>
      <c r="C81" s="6"/>
      <c r="D81" s="6"/>
      <c r="E81" s="13">
        <f>SUM(E9:E79)</f>
        <v>699778</v>
      </c>
      <c r="F81" s="6"/>
      <c r="G81" s="20">
        <f>G59</f>
        <v>2647629</v>
      </c>
      <c r="H81" s="6"/>
      <c r="J81" s="12"/>
    </row>
    <row r="82" spans="1:10" x14ac:dyDescent="0.25">
      <c r="A82" s="6"/>
      <c r="B82" s="6"/>
      <c r="C82" s="6"/>
      <c r="D82" s="6"/>
      <c r="E82" s="6"/>
      <c r="F82" s="6"/>
      <c r="G82" s="6"/>
      <c r="H82" s="6"/>
    </row>
    <row r="84" spans="1:10" x14ac:dyDescent="0.25">
      <c r="A84" s="23" t="s">
        <v>39</v>
      </c>
      <c r="B84" s="24"/>
      <c r="C84" s="24"/>
      <c r="D84" s="24"/>
      <c r="E84" s="24"/>
      <c r="F84" s="25"/>
    </row>
    <row r="85" spans="1:10" x14ac:dyDescent="0.25">
      <c r="A85" s="6"/>
      <c r="B85" s="6"/>
      <c r="C85" s="6"/>
      <c r="D85" s="6"/>
      <c r="E85" s="6"/>
      <c r="F85" s="6"/>
    </row>
    <row r="86" spans="1:10" x14ac:dyDescent="0.25">
      <c r="A86" s="23" t="s">
        <v>40</v>
      </c>
      <c r="B86" s="24"/>
      <c r="C86" s="24"/>
      <c r="D86" s="24"/>
      <c r="E86" s="24"/>
      <c r="F86" s="25"/>
    </row>
    <row r="87" spans="1:10" x14ac:dyDescent="0.25">
      <c r="A87" s="6"/>
      <c r="B87" s="6"/>
      <c r="C87" s="6"/>
      <c r="D87" s="6"/>
      <c r="E87" s="6"/>
      <c r="F87" s="6"/>
    </row>
    <row r="88" spans="1:10" x14ac:dyDescent="0.25">
      <c r="A88" s="6" t="s">
        <v>41</v>
      </c>
      <c r="B88" s="6"/>
      <c r="C88" s="7" t="s">
        <v>32</v>
      </c>
      <c r="D88" s="6"/>
      <c r="E88" s="11">
        <f>E81</f>
        <v>699778</v>
      </c>
      <c r="F88" s="6"/>
    </row>
    <row r="89" spans="1:10" x14ac:dyDescent="0.25">
      <c r="A89" s="6"/>
      <c r="B89" s="6"/>
      <c r="C89" s="6"/>
      <c r="D89" s="6"/>
      <c r="E89" s="9"/>
      <c r="F89" s="6"/>
    </row>
    <row r="90" spans="1:10" x14ac:dyDescent="0.25">
      <c r="A90" s="10" t="s">
        <v>42</v>
      </c>
      <c r="B90" s="10"/>
      <c r="C90" s="10"/>
      <c r="D90" s="10"/>
      <c r="E90" s="11">
        <v>227005</v>
      </c>
      <c r="F90" s="10"/>
    </row>
    <row r="91" spans="1:10" x14ac:dyDescent="0.25">
      <c r="A91" s="6"/>
      <c r="B91" s="6"/>
      <c r="C91" s="6"/>
      <c r="D91" s="6"/>
      <c r="E91" s="9"/>
      <c r="F91" s="6"/>
    </row>
    <row r="92" spans="1:10" x14ac:dyDescent="0.25">
      <c r="A92" s="10" t="s">
        <v>43</v>
      </c>
      <c r="B92" s="10"/>
      <c r="C92" s="10"/>
      <c r="D92" s="10"/>
      <c r="E92" s="11">
        <f>E88-E90</f>
        <v>472773</v>
      </c>
      <c r="F92" s="10"/>
    </row>
    <row r="93" spans="1:10" x14ac:dyDescent="0.25">
      <c r="A93" s="6"/>
      <c r="B93" s="6"/>
      <c r="C93" s="6"/>
      <c r="D93" s="6"/>
      <c r="E93" s="6"/>
      <c r="F93" s="18"/>
    </row>
    <row r="94" spans="1:10" x14ac:dyDescent="0.25">
      <c r="A94" s="10" t="s">
        <v>44</v>
      </c>
      <c r="B94" s="10"/>
      <c r="C94" s="10"/>
      <c r="D94" s="10"/>
      <c r="E94" s="17" t="s">
        <v>52</v>
      </c>
      <c r="F94" s="19" t="s">
        <v>53</v>
      </c>
      <c r="G94" s="19"/>
    </row>
    <row r="96" spans="1:10" x14ac:dyDescent="0.25">
      <c r="A96" s="19" t="s">
        <v>54</v>
      </c>
      <c r="B96" s="19"/>
      <c r="C96" s="19"/>
      <c r="D96" s="19"/>
      <c r="E96" s="20">
        <v>2647629</v>
      </c>
      <c r="F96" s="19" t="s">
        <v>61</v>
      </c>
      <c r="G96" s="19"/>
    </row>
    <row r="98" spans="5:6" x14ac:dyDescent="0.25">
      <c r="E98" s="22" t="s">
        <v>51</v>
      </c>
      <c r="F98" s="22"/>
    </row>
    <row r="100" spans="5:6" x14ac:dyDescent="0.25">
      <c r="E100" s="22" t="s">
        <v>32</v>
      </c>
      <c r="F100" s="22"/>
    </row>
  </sheetData>
  <mergeCells count="14">
    <mergeCell ref="E100:F100"/>
    <mergeCell ref="A86:F86"/>
    <mergeCell ref="A3:H3"/>
    <mergeCell ref="A7:H7"/>
    <mergeCell ref="A6:H6"/>
    <mergeCell ref="A8:H8"/>
    <mergeCell ref="G4:H4"/>
    <mergeCell ref="E5:H5"/>
    <mergeCell ref="A84:F84"/>
    <mergeCell ref="A51:D51"/>
    <mergeCell ref="A53:D53"/>
    <mergeCell ref="A55:D55"/>
    <mergeCell ref="A57:D57"/>
    <mergeCell ref="E98:F9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8" sqref="C38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Blanka</dc:creator>
  <cp:lastModifiedBy>ekonom</cp:lastModifiedBy>
  <cp:lastPrinted>2017-03-03T12:11:03Z</cp:lastPrinted>
  <dcterms:created xsi:type="dcterms:W3CDTF">2017-02-10T08:44:55Z</dcterms:created>
  <dcterms:modified xsi:type="dcterms:W3CDTF">2017-03-03T12:11:46Z</dcterms:modified>
</cp:coreProperties>
</file>